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-15" windowWidth="22185" windowHeight="738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план'!$A$1:$M$178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M168" i="6" l="1"/>
  <c r="L168" i="6"/>
  <c r="K168" i="6"/>
  <c r="L110" i="6" l="1"/>
  <c r="M110" i="6" s="1"/>
  <c r="L109" i="6"/>
  <c r="M109" i="6" s="1"/>
  <c r="L12" i="6"/>
  <c r="M12" i="6" s="1"/>
  <c r="L13" i="6"/>
  <c r="M13" i="6" s="1"/>
  <c r="L11" i="6"/>
  <c r="M11" i="6" s="1"/>
</calcChain>
</file>

<file path=xl/sharedStrings.xml><?xml version="1.0" encoding="utf-8"?>
<sst xmlns="http://schemas.openxmlformats.org/spreadsheetml/2006/main" count="84" uniqueCount="49">
  <si>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</si>
  <si>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</si>
  <si>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</si>
  <si>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</si>
  <si>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</si>
  <si>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</si>
  <si>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</si>
  <si>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</si>
  <si>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</si>
  <si>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</si>
  <si>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</si>
  <si>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</si>
  <si>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</si>
  <si>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</si>
  <si>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</si>
  <si>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</si>
  <si>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</si>
  <si>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</si>
  <si>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</si>
  <si>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</si>
  <si>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</si>
  <si>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</si>
  <si>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</si>
  <si>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</si>
  <si>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</si>
  <si>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</si>
  <si>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</si>
  <si>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</si>
  <si>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</si>
  <si>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</si>
  <si>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</si>
  <si>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Срок  ввода объекта</t>
  </si>
  <si>
    <t>2. Ведение авторского надзора за выполнением строительно-монтажных работ</t>
  </si>
  <si>
    <t>Номер ДС для проведения авторского надзора</t>
  </si>
  <si>
    <t>КЗП-Т13</t>
  </si>
  <si>
    <t>Проекты, имеющие экономический эффект</t>
  </si>
  <si>
    <t>КЗП-Т14</t>
  </si>
  <si>
    <t>Замена сырья установок УПВ на природный газ. Перевод технологических печей с жидкого топлива на природный газ.</t>
  </si>
  <si>
    <t>S.77</t>
  </si>
  <si>
    <t>Разработка заказной документации на оборудование блока оборотного водоснабжения для компрессоров природного газа</t>
  </si>
  <si>
    <t>БОВ-3</t>
  </si>
  <si>
    <t>17-514</t>
  </si>
  <si>
    <t>Замена сырья установки УПВ-1 на природный газ</t>
  </si>
  <si>
    <t>УПВ-1</t>
  </si>
  <si>
    <t>4-544</t>
  </si>
  <si>
    <t>Замена сырья установки УПВ-2 на природный газ</t>
  </si>
  <si>
    <t>УПВ-2</t>
  </si>
  <si>
    <t>4-545</t>
  </si>
  <si>
    <t>Примечание: начало работ по этапу 1 - дата подписания настоящего Договора; начало работ по этапам 2-3 - дата передачи Подрядчику данных по материальным и тепловым потокам, полученных Заказчиком от лицензиаров процессов (не позднее 30.11.2015); начало работ по этапам 4-5 - дата начала строительно-монтажных работ; дата окончания работ по этапам 4-5 - не позднее окончания строительно-монтажных работ и ввода объекта в эксплуатацию.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</si>
</sst>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sz val="12"/>
      <name val="Times New Roman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9" applyNumberFormat="0" applyFill="0" applyBorder="0" applyAlignment="0" applyProtection="0">
      <protection locked="0"/>
    </xf>
    <xf numFmtId="0" fontId="25" fillId="0" borderId="10" applyNumberFormat="0" applyFont="0" applyFill="0" applyAlignment="0" applyProtection="0"/>
    <xf numFmtId="0" fontId="25" fillId="0" borderId="11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2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3"/>
    <xf numFmtId="177" fontId="32" fillId="0" borderId="13"/>
    <xf numFmtId="178" fontId="32" fillId="0" borderId="13"/>
    <xf numFmtId="179" fontId="33" fillId="0" borderId="13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3"/>
    <xf numFmtId="181" fontId="32" fillId="0" borderId="13"/>
    <xf numFmtId="182" fontId="32" fillId="0" borderId="13"/>
    <xf numFmtId="183" fontId="33" fillId="0" borderId="13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3"/>
    <xf numFmtId="187" fontId="32" fillId="0" borderId="13"/>
    <xf numFmtId="188" fontId="32" fillId="0" borderId="13"/>
    <xf numFmtId="189" fontId="33" fillId="0" borderId="13"/>
    <xf numFmtId="189" fontId="33" fillId="0" borderId="0"/>
    <xf numFmtId="0" fontId="34" fillId="21" borderId="14" applyNumberFormat="0" applyAlignment="0" applyProtection="0"/>
    <xf numFmtId="0" fontId="35" fillId="22" borderId="15" applyNumberFormat="0" applyAlignment="0" applyProtection="0"/>
    <xf numFmtId="3" fontId="36" fillId="23" borderId="16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7">
      <protection locked="0"/>
    </xf>
    <xf numFmtId="177" fontId="32" fillId="24" borderId="17">
      <protection locked="0"/>
    </xf>
    <xf numFmtId="178" fontId="32" fillId="24" borderId="17">
      <protection locked="0"/>
    </xf>
    <xf numFmtId="179" fontId="33" fillId="24" borderId="17">
      <protection locked="0"/>
    </xf>
    <xf numFmtId="198" fontId="32" fillId="24" borderId="17">
      <protection locked="0"/>
    </xf>
    <xf numFmtId="199" fontId="32" fillId="24" borderId="17">
      <protection locked="0"/>
    </xf>
    <xf numFmtId="200" fontId="32" fillId="24" borderId="17">
      <protection locked="0"/>
    </xf>
    <xf numFmtId="201" fontId="33" fillId="24" borderId="17">
      <protection locked="0"/>
    </xf>
    <xf numFmtId="184" fontId="32" fillId="25" borderId="17">
      <alignment horizontal="right"/>
      <protection locked="0"/>
    </xf>
    <xf numFmtId="185" fontId="32" fillId="25" borderId="17">
      <alignment horizontal="right"/>
      <protection locked="0"/>
    </xf>
    <xf numFmtId="194" fontId="7" fillId="0" borderId="0" applyNumberFormat="0" applyFill="0" applyBorder="0" applyAlignment="0"/>
    <xf numFmtId="0" fontId="32" fillId="26" borderId="17">
      <alignment horizontal="left"/>
      <protection locked="0"/>
    </xf>
    <xf numFmtId="49" fontId="32" fillId="23" borderId="17">
      <alignment horizontal="left" vertical="top" wrapText="1"/>
      <protection locked="0"/>
    </xf>
    <xf numFmtId="186" fontId="32" fillId="24" borderId="17">
      <protection locked="0"/>
    </xf>
    <xf numFmtId="187" fontId="32" fillId="24" borderId="17">
      <protection locked="0"/>
    </xf>
    <xf numFmtId="188" fontId="32" fillId="24" borderId="17">
      <protection locked="0"/>
    </xf>
    <xf numFmtId="189" fontId="33" fillId="24" borderId="17">
      <protection locked="0"/>
    </xf>
    <xf numFmtId="49" fontId="32" fillId="23" borderId="17">
      <alignment horizontal="left"/>
      <protection locked="0"/>
    </xf>
    <xf numFmtId="202" fontId="32" fillId="24" borderId="17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8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7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0" applyFill="0" applyProtection="0"/>
    <xf numFmtId="0" fontId="48" fillId="0" borderId="19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0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1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7" applyNumberFormat="0">
      <alignment vertical="center" wrapText="1"/>
    </xf>
    <xf numFmtId="0" fontId="61" fillId="7" borderId="14" applyNumberFormat="0" applyAlignment="0" applyProtection="0"/>
    <xf numFmtId="10" fontId="19" fillId="31" borderId="7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2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3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6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4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5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9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7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7" applyNumberFormat="0" applyAlignment="0">
      <alignment vertical="top"/>
    </xf>
    <xf numFmtId="224" fontId="86" fillId="35" borderId="24" applyFill="0" applyBorder="0" applyProtection="0">
      <alignment horizontal="right"/>
    </xf>
    <xf numFmtId="224" fontId="87" fillId="35" borderId="24" applyFill="0" applyBorder="0" applyProtection="0">
      <alignment horizontal="right"/>
    </xf>
    <xf numFmtId="225" fontId="86" fillId="35" borderId="24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6" applyNumberFormat="0" applyProtection="0">
      <alignment horizontal="left" vertical="center" indent="1"/>
    </xf>
    <xf numFmtId="4" fontId="89" fillId="37" borderId="26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2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7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3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7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8" applyFont="0" applyFill="0" applyBorder="0">
      <alignment horizontal="right" vertical="top"/>
    </xf>
    <xf numFmtId="226" fontId="101" fillId="39" borderId="29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0" applyNumberFormat="0" applyFill="0" applyAlignment="0" applyProtection="0"/>
    <xf numFmtId="0" fontId="7" fillId="0" borderId="31" applyNumberFormat="0" applyFont="0" applyBorder="0" applyAlignment="0" applyProtection="0"/>
    <xf numFmtId="0" fontId="69" fillId="0" borderId="32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3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3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4">
      <alignment horizontal="centerContinuous" vertical="center" wrapText="1"/>
    </xf>
    <xf numFmtId="3" fontId="36" fillId="23" borderId="16" applyFill="0">
      <alignment vertical="center"/>
    </xf>
    <xf numFmtId="0" fontId="36" fillId="0" borderId="16">
      <alignment wrapText="1"/>
    </xf>
    <xf numFmtId="41" fontId="111" fillId="0" borderId="17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7" applyNumberFormat="0">
      <alignment vertical="center" wrapText="1"/>
    </xf>
    <xf numFmtId="0" fontId="43" fillId="23" borderId="18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5" applyFill="0">
      <alignment wrapText="1"/>
    </xf>
    <xf numFmtId="0" fontId="110" fillId="0" borderId="34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6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3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7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0" fontId="4" fillId="0" borderId="7" xfId="1" applyNumberFormat="1" applyFont="1" applyFill="1" applyBorder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7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7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14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0" fontId="4" fillId="0" borderId="36" xfId="1" applyNumberFormat="1" applyFont="1" applyFill="1" applyBorder="1" applyAlignment="1">
      <alignment wrapText="1"/>
    </xf>
    <xf numFmtId="0" fontId="4" fillId="0" borderId="37" xfId="1" applyNumberFormat="1" applyFont="1" applyFill="1" applyBorder="1" applyAlignment="1">
      <alignment wrapText="1"/>
    </xf>
    <xf numFmtId="4" fontId="4" fillId="0" borderId="7" xfId="1" applyNumberFormat="1" applyFont="1" applyFill="1" applyBorder="1" applyAlignment="1">
      <alignment wrapText="1"/>
    </xf>
    <xf numFmtId="4" fontId="120" fillId="0" borderId="1" xfId="0" pivotButton="1" applyFont="1" applyBorder="1" applyAlignment="1">
      <alignment vertical="center"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4" fontId="120" fillId="0" borderId="5" xfId="0" applyFont="1" applyFill="1" applyBorder="1" applyAlignment="1">
      <alignment vertical="center" wrapText="1"/>
    </xf>
    <xf numFmtId="4" fontId="120" fillId="0" borderId="6" xfId="0" applyFont="1" applyFill="1" applyBorder="1" applyAlignment="1">
      <alignment vertical="center" wrapText="1"/>
    </xf>
    <xf numFmtId="0" fontId="4" fillId="0" borderId="38" xfId="1" applyNumberFormat="1" applyFont="1" applyFill="1" applyBorder="1" applyAlignment="1"/>
    <xf numFmtId="235" fontId="120" fillId="0" borderId="2" xfId="0" pivotButton="1" applyNumberFormat="1" applyFont="1" applyBorder="1" applyAlignment="1">
      <alignment vertical="center" wrapText="1"/>
    </xf>
    <xf numFmtId="4" fontId="0" fillId="0" borderId="0" xfId="0" applyBorder="1">
      <alignment vertical="center"/>
    </xf>
    <xf numFmtId="4" fontId="0" fillId="0" borderId="0" xfId="0" applyFill="1" applyBorder="1">
      <alignment vertical="center"/>
    </xf>
    <xf numFmtId="0" fontId="6" fillId="0" borderId="0" xfId="1" applyNumberFormat="1" applyFont="1" applyFill="1" applyBorder="1" applyAlignment="1"/>
    <xf numFmtId="0" fontId="4" fillId="0" borderId="0" xfId="1" applyNumberFormat="1" applyFont="1" applyBorder="1" applyAlignment="1">
      <alignment wrapText="1"/>
    </xf>
    <xf numFmtId="4" fontId="4" fillId="0" borderId="0" xfId="1" applyNumberFormat="1" applyFont="1" applyBorder="1" applyAlignment="1">
      <alignment wrapText="1"/>
    </xf>
    <xf numFmtId="0" fontId="4" fillId="0" borderId="0" xfId="1" applyNumberFormat="1" applyFont="1" applyBorder="1" applyAlignment="1"/>
    <xf numFmtId="4" fontId="4" fillId="0" borderId="0" xfId="1" applyNumberFormat="1" applyFont="1" applyBorder="1" applyAlignment="1"/>
    <xf numFmtId="0" fontId="4" fillId="0" borderId="0" xfId="1" applyNumberFormat="1" applyFont="1" applyFill="1" applyBorder="1" applyAlignment="1"/>
    <xf numFmtId="4" fontId="121" fillId="0" borderId="2" xfId="0" applyNumberFormat="1" applyFont="1" applyBorder="1" applyAlignment="1">
      <alignment vertical="center" wrapText="1"/>
    </xf>
    <xf numFmtId="4" fontId="121" fillId="0" borderId="2" xfId="0" applyFont="1" applyBorder="1" applyAlignment="1">
      <alignment vertical="center" wrapText="1"/>
    </xf>
    <xf numFmtId="4" fontId="121" fillId="0" borderId="7" xfId="0" applyFont="1" applyBorder="1" applyAlignment="1">
      <alignment vertical="center" wrapText="1"/>
    </xf>
    <xf numFmtId="4" fontId="4" fillId="0" borderId="2" xfId="0" applyFont="1" applyBorder="1" applyAlignment="1">
      <alignment vertical="center" wrapText="1"/>
    </xf>
    <xf numFmtId="14" fontId="4" fillId="0" borderId="2" xfId="0" applyNumberFormat="1" applyFont="1" applyBorder="1" applyAlignment="1">
      <alignment vertical="center" wrapText="1"/>
    </xf>
    <xf numFmtId="4" fontId="4" fillId="0" borderId="2" xfId="0" applyFont="1" applyBorder="1" applyAlignment="1">
      <alignment vertical="center"/>
    </xf>
    <xf numFmtId="4" fontId="4" fillId="0" borderId="40" xfId="0" applyFont="1" applyBorder="1" applyAlignment="1">
      <alignment vertical="center" wrapText="1"/>
    </xf>
    <xf numFmtId="4" fontId="4" fillId="0" borderId="4" xfId="0" applyFont="1" applyBorder="1" applyAlignment="1">
      <alignment vertical="center" wrapText="1"/>
    </xf>
    <xf numFmtId="4" fontId="4" fillId="0" borderId="33" xfId="0" applyFont="1" applyBorder="1" applyAlignment="1">
      <alignment vertical="center" wrapText="1"/>
    </xf>
    <xf numFmtId="4" fontId="4" fillId="0" borderId="41" xfId="0" applyFont="1" applyBorder="1" applyAlignment="1">
      <alignment vertical="center" wrapText="1"/>
    </xf>
    <xf numFmtId="4" fontId="4" fillId="0" borderId="42" xfId="0" applyFont="1" applyBorder="1" applyAlignment="1">
      <alignment vertical="center" wrapText="1"/>
    </xf>
    <xf numFmtId="14" fontId="121" fillId="0" borderId="2" xfId="0" applyNumberFormat="1" applyFont="1" applyBorder="1" applyAlignment="1">
      <alignment vertical="center" wrapText="1"/>
    </xf>
    <xf numFmtId="4" fontId="121" fillId="0" borderId="2" xfId="0" applyFont="1" applyBorder="1" applyAlignment="1">
      <alignment vertical="center"/>
    </xf>
    <xf numFmtId="235" fontId="121" fillId="0" borderId="2" xfId="0" applyNumberFormat="1" applyFont="1" applyBorder="1" applyAlignment="1">
      <alignment vertical="center" wrapText="1"/>
    </xf>
    <xf numFmtId="4" fontId="121" fillId="0" borderId="4" xfId="0" applyFont="1" applyBorder="1" applyAlignment="1">
      <alignment vertical="center" wrapText="1"/>
    </xf>
    <xf numFmtId="4" fontId="121" fillId="0" borderId="43" xfId="0" applyFont="1" applyBorder="1" applyAlignment="1">
      <alignment vertical="center" wrapText="1"/>
    </xf>
    <xf numFmtId="4" fontId="4" fillId="0" borderId="44" xfId="0" applyFont="1" applyBorder="1" applyAlignment="1">
      <alignment vertical="center" wrapText="1"/>
    </xf>
    <xf numFmtId="4" fontId="4" fillId="0" borderId="0" xfId="1" applyFont="1" applyAlignment="1">
      <alignment horizontal="right" wrapText="1"/>
    </xf>
    <xf numFmtId="0" fontId="4" fillId="0" borderId="39" xfId="1" applyNumberFormat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>
      <alignment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O225"/>
  <sheetViews>
    <sheetView tabSelected="1" view="pageBreakPreview" zoomScale="85" zoomScaleNormal="100" zoomScaleSheetLayoutView="85" workbookViewId="0">
      <selection activeCell="G173" sqref="G173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6" style="2" customWidth="1"/>
    <col min="9" max="9" width="12" style="5" customWidth="1"/>
    <col min="10" max="10" width="15.28515625" style="5" customWidth="1"/>
    <col min="11" max="11" width="17.7109375" style="5" customWidth="1"/>
    <col min="12" max="12" width="15.7109375" style="5" customWidth="1"/>
    <col min="13" max="13" width="14.140625" style="5" customWidth="1"/>
    <col min="14" max="16" width="5.7109375" style="2" customWidth="1"/>
    <col min="17" max="19" width="12.7109375" style="2" customWidth="1"/>
    <col min="20" max="21" width="11.7109375" style="2" bestFit="1" customWidth="1"/>
    <col min="22" max="22" width="12.7109375" style="2" customWidth="1"/>
    <col min="23" max="23" width="12.7109375" style="2" bestFit="1" customWidth="1"/>
    <col min="24" max="28" width="12.85546875" style="2" customWidth="1"/>
    <col min="29" max="41" width="9.140625" style="2"/>
    <col min="42" max="16384" width="9.140625" style="1"/>
  </cols>
  <sheetData>
    <row r="1" spans="1:41" ht="72" customHeight="1">
      <c r="B1" s="8"/>
      <c r="C1" s="11"/>
      <c r="E1" s="9" t="s">
        <v>36</v>
      </c>
      <c r="F1" s="11"/>
      <c r="H1" s="58" t="s">
        <v>27</v>
      </c>
      <c r="I1" s="58"/>
      <c r="J1" s="58"/>
      <c r="K1" s="58"/>
      <c r="L1" s="58"/>
      <c r="M1" s="58"/>
      <c r="N1" s="11"/>
      <c r="O1" s="11"/>
      <c r="P1" s="11"/>
      <c r="Q1" s="11"/>
    </row>
    <row r="2" spans="1:41" ht="46.5" customHeight="1">
      <c r="A2" s="61" t="s">
        <v>30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41" ht="39" hidden="1" customHeight="1" outlineLevel="1">
      <c r="E3" s="10"/>
      <c r="F3" s="3"/>
      <c r="G3" s="10"/>
      <c r="H3" s="10"/>
    </row>
    <row r="4" spans="1:41" hidden="1" outlineLevel="1">
      <c r="C4" s="1"/>
    </row>
    <row r="5" spans="1:41" hidden="1" outlineLevel="1">
      <c r="B5" s="24" t="s">
        <v>0</v>
      </c>
      <c r="C5" s="22" t="s">
        <v>3</v>
      </c>
    </row>
    <row r="6" spans="1:41" hidden="1" outlineLevel="1">
      <c r="B6" s="24" t="s">
        <v>1</v>
      </c>
      <c r="C6" s="22" t="s">
        <v>34</v>
      </c>
      <c r="D6" s="1"/>
      <c r="E6" s="1"/>
      <c r="F6" s="1"/>
      <c r="G6" s="1"/>
      <c r="H6" s="1"/>
      <c r="I6" s="6"/>
      <c r="J6" s="6"/>
      <c r="K6" s="6"/>
      <c r="L6" s="6"/>
      <c r="M6" s="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41" hidden="1" outlineLevel="1">
      <c r="B7" s="24" t="s">
        <v>2</v>
      </c>
      <c r="C7" s="22" t="s">
        <v>3</v>
      </c>
      <c r="D7" s="1"/>
      <c r="E7" s="1"/>
      <c r="F7" s="1"/>
      <c r="G7" s="1"/>
      <c r="H7" s="1"/>
      <c r="I7" s="6"/>
      <c r="J7" s="6"/>
      <c r="K7" s="6"/>
      <c r="L7" s="6"/>
      <c r="M7" s="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41" hidden="1" outlineLevel="2"/>
    <row r="9" spans="1:41" hidden="1" outlineLevel="2">
      <c r="B9" s="25" t="s">
        <v>10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/>
      <c r="O9"/>
      <c r="P9"/>
      <c r="Q9" s="1"/>
      <c r="R9" s="1"/>
      <c r="S9" s="1"/>
      <c r="T9" s="1"/>
      <c r="U9" s="1"/>
      <c r="V9" s="1"/>
      <c r="W9" s="1"/>
    </row>
    <row r="10" spans="1:41" s="10" customFormat="1" ht="63" collapsed="1">
      <c r="A10" s="7" t="s">
        <v>11</v>
      </c>
      <c r="B10" s="27" t="s">
        <v>12</v>
      </c>
      <c r="C10" s="27" t="s">
        <v>5</v>
      </c>
      <c r="D10" s="27" t="s">
        <v>6</v>
      </c>
      <c r="E10" s="27" t="s">
        <v>7</v>
      </c>
      <c r="F10" s="23" t="s">
        <v>13</v>
      </c>
      <c r="G10" s="27" t="s">
        <v>8</v>
      </c>
      <c r="H10" s="27" t="s">
        <v>14</v>
      </c>
      <c r="I10" s="27" t="s">
        <v>9</v>
      </c>
      <c r="J10" s="27" t="s">
        <v>15</v>
      </c>
      <c r="K10" s="28" t="s">
        <v>16</v>
      </c>
      <c r="L10" s="23" t="s">
        <v>17</v>
      </c>
      <c r="M10" s="23" t="s">
        <v>18</v>
      </c>
      <c r="N10"/>
      <c r="O10"/>
      <c r="P10"/>
    </row>
    <row r="11" spans="1:41" s="13" customFormat="1" ht="63">
      <c r="A11" s="12">
        <v>1</v>
      </c>
      <c r="B11" s="45">
        <v>42368</v>
      </c>
      <c r="C11" s="46" t="s">
        <v>35</v>
      </c>
      <c r="D11" s="44">
        <v>9</v>
      </c>
      <c r="E11" s="47" t="s">
        <v>37</v>
      </c>
      <c r="F11" s="44" t="s">
        <v>38</v>
      </c>
      <c r="G11" s="44" t="s">
        <v>39</v>
      </c>
      <c r="H11" s="44" t="s">
        <v>40</v>
      </c>
      <c r="I11" s="44" t="s">
        <v>41</v>
      </c>
      <c r="J11" s="45">
        <v>42292</v>
      </c>
      <c r="K11" s="41">
        <v>0</v>
      </c>
      <c r="L11" s="42">
        <f>ROUND(K11*0.18,2)</f>
        <v>0</v>
      </c>
      <c r="M11" s="43">
        <f>K11+L11</f>
        <v>0</v>
      </c>
      <c r="N11"/>
      <c r="O11"/>
      <c r="P11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</row>
    <row r="12" spans="1:41" s="13" customFormat="1" ht="31.5">
      <c r="A12" s="12">
        <v>2</v>
      </c>
      <c r="B12" s="48"/>
      <c r="C12" s="46" t="s">
        <v>26</v>
      </c>
      <c r="D12" s="44">
        <v>2</v>
      </c>
      <c r="E12" s="49"/>
      <c r="F12" s="50" t="s">
        <v>38</v>
      </c>
      <c r="G12" s="44" t="s">
        <v>42</v>
      </c>
      <c r="H12" s="44" t="s">
        <v>43</v>
      </c>
      <c r="I12" s="44" t="s">
        <v>44</v>
      </c>
      <c r="J12" s="45">
        <v>42505</v>
      </c>
      <c r="K12" s="41">
        <v>0</v>
      </c>
      <c r="L12" s="42">
        <f t="shared" ref="L12:L13" si="0">ROUND(K12*0.18,2)</f>
        <v>0</v>
      </c>
      <c r="M12" s="43">
        <f t="shared" ref="M12:M13" si="1">K12+L12</f>
        <v>0</v>
      </c>
      <c r="N12"/>
      <c r="O12"/>
      <c r="P12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</row>
    <row r="13" spans="1:41" s="13" customFormat="1" ht="31.5">
      <c r="A13" s="12">
        <v>3</v>
      </c>
      <c r="B13" s="45">
        <v>42475</v>
      </c>
      <c r="C13" s="46" t="s">
        <v>25</v>
      </c>
      <c r="D13" s="44">
        <v>3</v>
      </c>
      <c r="E13" s="51"/>
      <c r="F13" s="44" t="s">
        <v>38</v>
      </c>
      <c r="G13" s="44" t="s">
        <v>45</v>
      </c>
      <c r="H13" s="44" t="s">
        <v>46</v>
      </c>
      <c r="I13" s="44" t="s">
        <v>47</v>
      </c>
      <c r="J13" s="45">
        <v>42505</v>
      </c>
      <c r="K13" s="41">
        <v>0</v>
      </c>
      <c r="L13" s="42">
        <f t="shared" si="0"/>
        <v>0</v>
      </c>
      <c r="M13" s="43">
        <f t="shared" si="1"/>
        <v>0</v>
      </c>
      <c r="N13"/>
      <c r="O13"/>
      <c r="P13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</row>
    <row r="14" spans="1:41" s="13" customFormat="1" hidden="1" outlineLevel="1">
      <c r="A14" s="12">
        <v>11</v>
      </c>
      <c r="B14" s="29" t="s">
        <v>4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/>
      <c r="O14"/>
      <c r="P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spans="1:41" s="13" customFormat="1" hidden="1" outlineLevel="1">
      <c r="A15" s="12">
        <v>12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/>
      <c r="O15"/>
      <c r="P15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</row>
    <row r="16" spans="1:41" s="13" customFormat="1" hidden="1" outlineLevel="1">
      <c r="A16" s="12">
        <v>13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/>
      <c r="O16"/>
      <c r="P16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</row>
    <row r="17" spans="1:41" s="13" customFormat="1" hidden="1" outlineLevel="1">
      <c r="A17" s="12">
        <v>14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/>
      <c r="O17"/>
      <c r="P17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</row>
    <row r="18" spans="1:41" s="13" customFormat="1" hidden="1" outlineLevel="1">
      <c r="A18" s="12">
        <v>15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/>
      <c r="O18"/>
      <c r="P18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</row>
    <row r="19" spans="1:41" s="13" customFormat="1" hidden="1" outlineLevel="1">
      <c r="A19" s="12">
        <v>16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/>
      <c r="O19"/>
      <c r="P19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</row>
    <row r="20" spans="1:41" s="13" customFormat="1" hidden="1" outlineLevel="1">
      <c r="A20" s="12">
        <v>17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/>
      <c r="O20"/>
      <c r="P20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</row>
    <row r="21" spans="1:41" s="13" customFormat="1" hidden="1" outlineLevel="1">
      <c r="A21" s="12">
        <v>18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/>
      <c r="O21"/>
      <c r="P21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</row>
    <row r="22" spans="1:41" s="13" customFormat="1" hidden="1" outlineLevel="1">
      <c r="A22" s="12">
        <v>19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/>
      <c r="O22"/>
      <c r="P22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</row>
    <row r="23" spans="1:41" s="13" customFormat="1" hidden="1" outlineLevel="1">
      <c r="A23" s="12">
        <v>20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/>
      <c r="O23"/>
      <c r="P23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</row>
    <row r="24" spans="1:41" s="13" customFormat="1" hidden="1" outlineLevel="1">
      <c r="A24" s="12">
        <v>21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/>
      <c r="O24"/>
      <c r="P2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</row>
    <row r="25" spans="1:41" s="13" customFormat="1" ht="16.5" hidden="1" customHeight="1" outlineLevel="1">
      <c r="A25" s="12">
        <v>22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/>
      <c r="O25"/>
      <c r="P25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</row>
    <row r="26" spans="1:41" s="13" customFormat="1" ht="16.5" hidden="1" customHeight="1" outlineLevel="1">
      <c r="A26" s="12">
        <v>23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/>
      <c r="O26"/>
      <c r="P26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</row>
    <row r="27" spans="1:41" s="13" customFormat="1" ht="16.5" hidden="1" customHeight="1" outlineLevel="1">
      <c r="A27" s="12">
        <v>24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/>
      <c r="O27"/>
      <c r="P27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</row>
    <row r="28" spans="1:41" s="13" customFormat="1" ht="16.5" hidden="1" customHeight="1" outlineLevel="1">
      <c r="A28" s="12">
        <v>25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/>
      <c r="O28"/>
      <c r="P28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</row>
    <row r="29" spans="1:41" s="13" customFormat="1" ht="16.5" hidden="1" customHeight="1" outlineLevel="1">
      <c r="A29" s="1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/>
      <c r="O29"/>
      <c r="P29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</row>
    <row r="30" spans="1:41" s="13" customFormat="1" ht="16.5" hidden="1" customHeight="1" outlineLevel="1">
      <c r="A30" s="12">
        <v>27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/>
      <c r="O30"/>
      <c r="P30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</row>
    <row r="31" spans="1:41" s="13" customFormat="1" ht="16.5" hidden="1" customHeight="1" outlineLevel="1">
      <c r="A31" s="12">
        <v>28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/>
      <c r="O31"/>
      <c r="P31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</row>
    <row r="32" spans="1:41" s="13" customFormat="1" ht="16.5" hidden="1" customHeight="1" outlineLevel="1">
      <c r="A32" s="12">
        <v>29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/>
      <c r="O32"/>
      <c r="P32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</row>
    <row r="33" spans="1:41" s="13" customFormat="1" ht="16.5" hidden="1" customHeight="1" outlineLevel="1">
      <c r="A33" s="12">
        <v>30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/>
      <c r="O33"/>
      <c r="P33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</row>
    <row r="34" spans="1:41" s="13" customFormat="1" ht="16.5" hidden="1" customHeight="1" outlineLevel="1">
      <c r="A34" s="12">
        <v>31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/>
      <c r="O34"/>
      <c r="P3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1:41" s="13" customFormat="1" ht="16.5" hidden="1" customHeight="1" outlineLevel="1">
      <c r="A35" s="12">
        <v>32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/>
      <c r="O35"/>
      <c r="P35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</row>
    <row r="36" spans="1:41" s="13" customFormat="1" ht="16.5" hidden="1" customHeight="1" outlineLevel="1">
      <c r="A36" s="12">
        <v>33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/>
      <c r="O36"/>
      <c r="P36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</row>
    <row r="37" spans="1:41" s="13" customFormat="1" ht="16.5" hidden="1" customHeight="1" outlineLevel="1">
      <c r="A37" s="12">
        <v>34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/>
      <c r="O37"/>
      <c r="P37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</row>
    <row r="38" spans="1:41" s="13" customFormat="1" ht="16.5" hidden="1" customHeight="1" outlineLevel="1">
      <c r="A38" s="12">
        <v>35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/>
      <c r="O38"/>
      <c r="P38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</row>
    <row r="39" spans="1:41" s="13" customFormat="1" ht="16.5" hidden="1" customHeight="1" outlineLevel="1">
      <c r="A39" s="12">
        <v>36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/>
      <c r="O39"/>
      <c r="P39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</row>
    <row r="40" spans="1:41" s="13" customFormat="1" ht="16.5" hidden="1" customHeight="1" outlineLevel="1">
      <c r="A40" s="12">
        <v>37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/>
      <c r="O40"/>
      <c r="P40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</row>
    <row r="41" spans="1:41" s="13" customFormat="1" ht="16.5" hidden="1" customHeight="1" outlineLevel="1">
      <c r="A41" s="12">
        <v>38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/>
      <c r="O41"/>
      <c r="P41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</row>
    <row r="42" spans="1:41" s="13" customFormat="1" ht="16.5" hidden="1" customHeight="1" outlineLevel="1">
      <c r="A42" s="12">
        <v>39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/>
      <c r="O42"/>
      <c r="P42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</row>
    <row r="43" spans="1:41" s="13" customFormat="1" ht="16.5" hidden="1" customHeight="1" outlineLevel="1">
      <c r="A43" s="12">
        <v>40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/>
      <c r="O43"/>
      <c r="P43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1:41" s="13" customFormat="1" ht="16.5" hidden="1" customHeight="1" outlineLevel="1">
      <c r="A44" s="12">
        <v>41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/>
      <c r="O44"/>
      <c r="P4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</row>
    <row r="45" spans="1:41" s="13" customFormat="1" ht="16.5" hidden="1" customHeight="1" outlineLevel="1">
      <c r="A45" s="12">
        <v>42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/>
      <c r="O45"/>
      <c r="P45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</row>
    <row r="46" spans="1:41" s="13" customFormat="1" ht="16.5" hidden="1" customHeight="1" outlineLevel="1">
      <c r="A46" s="12">
        <v>43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/>
      <c r="O46"/>
      <c r="P46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</row>
    <row r="47" spans="1:41" s="13" customFormat="1" ht="16.5" hidden="1" customHeight="1" outlineLevel="1">
      <c r="A47" s="12">
        <v>44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/>
      <c r="O47"/>
      <c r="P4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</row>
    <row r="48" spans="1:41" s="13" customFormat="1" ht="16.5" hidden="1" customHeight="1" outlineLevel="1">
      <c r="A48" s="12">
        <v>45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/>
      <c r="O48"/>
      <c r="P48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</row>
    <row r="49" spans="1:41" s="13" customFormat="1" ht="16.5" hidden="1" customHeight="1" outlineLevel="1">
      <c r="A49" s="12">
        <v>46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/>
      <c r="O49"/>
      <c r="P49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</row>
    <row r="50" spans="1:41" s="13" customFormat="1" ht="16.5" hidden="1" customHeight="1" outlineLevel="1">
      <c r="A50" s="12">
        <v>47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/>
      <c r="O50"/>
      <c r="P50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</row>
    <row r="51" spans="1:41" s="13" customFormat="1" ht="16.5" hidden="1" customHeight="1" outlineLevel="1">
      <c r="A51" s="12">
        <v>48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/>
      <c r="O51"/>
      <c r="P51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</row>
    <row r="52" spans="1:41" s="13" customFormat="1" ht="16.5" hidden="1" customHeight="1" outlineLevel="1">
      <c r="A52" s="12">
        <v>49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/>
      <c r="O52"/>
      <c r="P52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</row>
    <row r="53" spans="1:41" s="13" customFormat="1" ht="16.5" hidden="1" customHeight="1" outlineLevel="1">
      <c r="A53" s="12">
        <v>50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/>
      <c r="O53"/>
      <c r="P53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</row>
    <row r="54" spans="1:41" s="13" customFormat="1" ht="16.5" hidden="1" customHeight="1" outlineLevel="1">
      <c r="A54" s="12">
        <v>51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/>
      <c r="O54"/>
      <c r="P5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</row>
    <row r="55" spans="1:41" s="13" customFormat="1" ht="16.5" hidden="1" customHeight="1" outlineLevel="1">
      <c r="A55" s="12">
        <v>52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/>
      <c r="O55"/>
      <c r="P55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</row>
    <row r="56" spans="1:41" s="13" customFormat="1" ht="16.5" hidden="1" customHeight="1" outlineLevel="1">
      <c r="A56" s="12">
        <v>53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/>
      <c r="O56"/>
      <c r="P56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</row>
    <row r="57" spans="1:41" s="13" customFormat="1" ht="16.5" hidden="1" customHeight="1" outlineLevel="1">
      <c r="A57" s="12">
        <v>54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</row>
    <row r="58" spans="1:41" s="13" customFormat="1" ht="16.5" hidden="1" customHeight="1" outlineLevel="1">
      <c r="A58" s="12">
        <v>55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</row>
    <row r="59" spans="1:41" s="13" customFormat="1" ht="16.5" hidden="1" customHeight="1" outlineLevel="1">
      <c r="A59" s="12">
        <v>56</v>
      </c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</row>
    <row r="60" spans="1:41" s="13" customFormat="1" ht="16.5" hidden="1" customHeight="1" outlineLevel="1">
      <c r="A60" s="12">
        <v>57</v>
      </c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</row>
    <row r="61" spans="1:41" s="13" customFormat="1" ht="16.5" hidden="1" customHeight="1" outlineLevel="1">
      <c r="A61" s="12">
        <v>58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</row>
    <row r="62" spans="1:41" s="13" customFormat="1" ht="16.5" hidden="1" customHeight="1" outlineLevel="1">
      <c r="A62" s="12">
        <v>59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</row>
    <row r="63" spans="1:41" s="13" customFormat="1" ht="16.5" hidden="1" customHeight="1" outlineLevel="1">
      <c r="A63" s="12">
        <v>60</v>
      </c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</row>
    <row r="64" spans="1:41" s="13" customFormat="1" ht="16.5" hidden="1" customHeight="1" outlineLevel="1">
      <c r="A64" s="12">
        <v>61</v>
      </c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</row>
    <row r="65" spans="1:41" s="13" customFormat="1" ht="16.5" hidden="1" customHeight="1" outlineLevel="1">
      <c r="A65" s="12">
        <v>62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</row>
    <row r="66" spans="1:41" s="13" customFormat="1" ht="16.5" hidden="1" customHeight="1" outlineLevel="1">
      <c r="A66" s="12">
        <v>63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</row>
    <row r="67" spans="1:41" s="13" customFormat="1" ht="16.5" hidden="1" customHeight="1" outlineLevel="1">
      <c r="A67" s="12">
        <v>64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</row>
    <row r="68" spans="1:41" s="13" customFormat="1" ht="16.5" hidden="1" customHeight="1" outlineLevel="1">
      <c r="A68" s="12">
        <v>65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</row>
    <row r="69" spans="1:41" s="13" customFormat="1" ht="16.5" hidden="1" customHeight="1" outlineLevel="1">
      <c r="A69" s="12">
        <v>66</v>
      </c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</row>
    <row r="70" spans="1:41" s="13" customFormat="1" ht="16.5" hidden="1" customHeight="1" outlineLevel="1">
      <c r="A70" s="12">
        <v>67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</row>
    <row r="71" spans="1:41" s="13" customFormat="1" ht="16.5" hidden="1" customHeight="1" outlineLevel="1">
      <c r="A71" s="12">
        <v>68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</row>
    <row r="72" spans="1:41" s="13" customFormat="1" ht="16.5" hidden="1" customHeight="1" outlineLevel="1">
      <c r="A72" s="12">
        <v>69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</row>
    <row r="73" spans="1:41" s="13" customFormat="1" ht="16.5" hidden="1" customHeight="1" outlineLevel="1">
      <c r="A73" s="12">
        <v>70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</row>
    <row r="74" spans="1:41" s="13" customFormat="1" ht="16.5" hidden="1" customHeight="1" outlineLevel="1">
      <c r="A74" s="12">
        <v>71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</row>
    <row r="75" spans="1:41" s="13" customFormat="1" ht="16.5" hidden="1" customHeight="1" outlineLevel="1">
      <c r="A75" s="12">
        <v>72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</row>
    <row r="76" spans="1:41" s="13" customFormat="1" ht="16.5" hidden="1" customHeight="1" outlineLevel="1">
      <c r="A76" s="12">
        <v>73</v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</row>
    <row r="77" spans="1:41" s="13" customFormat="1" ht="16.5" hidden="1" customHeight="1" outlineLevel="1">
      <c r="A77" s="12">
        <v>74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</row>
    <row r="78" spans="1:41" s="13" customFormat="1" ht="16.5" hidden="1" customHeight="1" outlineLevel="1">
      <c r="A78" s="12">
        <v>75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</row>
    <row r="79" spans="1:41" s="13" customFormat="1" ht="16.5" hidden="1" customHeight="1" outlineLevel="1">
      <c r="A79" s="12">
        <v>76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</row>
    <row r="80" spans="1:41" s="13" customFormat="1" ht="16.5" hidden="1" customHeight="1" outlineLevel="1">
      <c r="A80" s="12">
        <v>77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</row>
    <row r="81" spans="1:41" s="13" customFormat="1" ht="16.5" hidden="1" customHeight="1" outlineLevel="1">
      <c r="A81" s="12">
        <v>78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</row>
    <row r="82" spans="1:41" s="13" customFormat="1" ht="16.5" hidden="1" customHeight="1" outlineLevel="1">
      <c r="A82" s="12">
        <v>79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</row>
    <row r="83" spans="1:41" s="13" customFormat="1" ht="16.5" hidden="1" customHeight="1" outlineLevel="1">
      <c r="A83" s="12">
        <v>80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</row>
    <row r="84" spans="1:41" s="13" customFormat="1" ht="16.5" hidden="1" customHeight="1" outlineLevel="1">
      <c r="A84" s="12">
        <v>81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</row>
    <row r="85" spans="1:41" s="13" customFormat="1" ht="16.5" hidden="1" customHeight="1" outlineLevel="1">
      <c r="A85" s="12">
        <v>82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</row>
    <row r="86" spans="1:41" s="13" customFormat="1" ht="16.5" hidden="1" customHeight="1" outlineLevel="1">
      <c r="A86" s="12">
        <v>83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</row>
    <row r="87" spans="1:41" s="13" customFormat="1" ht="16.5" hidden="1" customHeight="1" outlineLevel="1">
      <c r="A87" s="12">
        <v>84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</row>
    <row r="88" spans="1:41" s="13" customFormat="1" ht="16.5" hidden="1" customHeight="1" outlineLevel="1">
      <c r="A88" s="12">
        <v>85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</row>
    <row r="89" spans="1:41" s="13" customFormat="1" ht="16.5" hidden="1" customHeight="1" outlineLevel="1">
      <c r="A89" s="12">
        <v>86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</row>
    <row r="90" spans="1:41" s="13" customFormat="1" ht="16.5" hidden="1" customHeight="1" outlineLevel="1">
      <c r="A90" s="12">
        <v>87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</row>
    <row r="91" spans="1:41" s="13" customFormat="1" ht="16.5" hidden="1" customHeight="1" outlineLevel="1">
      <c r="A91" s="12">
        <v>88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</row>
    <row r="92" spans="1:41" s="13" customFormat="1" ht="16.5" hidden="1" customHeight="1" outlineLevel="1">
      <c r="A92" s="12">
        <v>89</v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</row>
    <row r="93" spans="1:41" s="13" customFormat="1" ht="16.5" hidden="1" customHeight="1" outlineLevel="1">
      <c r="A93" s="12">
        <v>90</v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</row>
    <row r="94" spans="1:41" s="13" customFormat="1" ht="16.5" hidden="1" customHeight="1" outlineLevel="1">
      <c r="A94" s="12">
        <v>91</v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</row>
    <row r="95" spans="1:41" s="13" customFormat="1" ht="16.5" hidden="1" customHeight="1" outlineLevel="1">
      <c r="A95" s="12">
        <v>92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</row>
    <row r="96" spans="1:41" s="13" customFormat="1" ht="16.5" hidden="1" customHeight="1" outlineLevel="1">
      <c r="A96" s="12">
        <v>93</v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</row>
    <row r="97" spans="1:41" s="13" customFormat="1" ht="16.5" hidden="1" customHeight="1" outlineLevel="1">
      <c r="A97" s="12">
        <v>94</v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</row>
    <row r="98" spans="1:41" s="13" customFormat="1" ht="16.5" hidden="1" customHeight="1" outlineLevel="1">
      <c r="A98" s="12">
        <v>95</v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</row>
    <row r="99" spans="1:41" s="13" customFormat="1" ht="16.5" hidden="1" customHeight="1" outlineLevel="1">
      <c r="A99" s="12">
        <v>96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</row>
    <row r="100" spans="1:41" s="13" customFormat="1" ht="16.5" hidden="1" customHeight="1" outlineLevel="1">
      <c r="A100" s="31">
        <v>97</v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</row>
    <row r="101" spans="1:41" ht="16.5" customHeight="1" collapsed="1">
      <c r="A101" s="59" t="s">
        <v>32</v>
      </c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</row>
    <row r="102" spans="1:41" s="13" customFormat="1" hidden="1" outlineLevel="1">
      <c r="A102" s="12">
        <v>99</v>
      </c>
      <c r="B102" s="24" t="s">
        <v>0</v>
      </c>
      <c r="C102" s="22" t="s">
        <v>3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</row>
    <row r="103" spans="1:41" s="13" customFormat="1" ht="78.75" hidden="1" outlineLevel="1">
      <c r="A103" s="12">
        <v>100</v>
      </c>
      <c r="B103" s="21" t="s">
        <v>33</v>
      </c>
      <c r="C103" s="22" t="s">
        <v>34</v>
      </c>
      <c r="D103" s="36"/>
      <c r="E103" s="36"/>
      <c r="F103" s="36"/>
      <c r="G103" s="36"/>
      <c r="H103" s="36"/>
      <c r="I103" s="37"/>
      <c r="J103" s="37"/>
      <c r="K103" s="37"/>
      <c r="L103" s="37"/>
      <c r="M103" s="37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</row>
    <row r="104" spans="1:41" s="13" customFormat="1" hidden="1" outlineLevel="1">
      <c r="A104" s="12">
        <v>101</v>
      </c>
      <c r="B104" s="24" t="s">
        <v>1</v>
      </c>
      <c r="C104" s="22" t="s">
        <v>34</v>
      </c>
      <c r="D104" s="38"/>
      <c r="E104" s="38"/>
      <c r="F104" s="38"/>
      <c r="G104" s="38"/>
      <c r="H104" s="38"/>
      <c r="I104" s="39"/>
      <c r="J104" s="39"/>
      <c r="K104" s="39"/>
      <c r="L104" s="39"/>
      <c r="M104" s="39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</row>
    <row r="105" spans="1:41" s="13" customFormat="1" hidden="1" outlineLevel="1">
      <c r="A105" s="12">
        <v>102</v>
      </c>
      <c r="B105" s="24" t="s">
        <v>2</v>
      </c>
      <c r="C105" s="22" t="s">
        <v>3</v>
      </c>
      <c r="D105" s="38"/>
      <c r="E105" s="38"/>
      <c r="F105" s="38"/>
      <c r="G105" s="38"/>
      <c r="H105" s="38"/>
      <c r="I105" s="39"/>
      <c r="J105" s="39"/>
      <c r="K105" s="39"/>
      <c r="L105" s="39"/>
      <c r="M105" s="39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</row>
    <row r="106" spans="1:41" s="13" customFormat="1" hidden="1" outlineLevel="1">
      <c r="A106" s="12">
        <v>103</v>
      </c>
      <c r="B106" s="38"/>
      <c r="C106" s="36"/>
      <c r="D106" s="36"/>
      <c r="E106" s="36"/>
      <c r="F106" s="36"/>
      <c r="G106" s="36"/>
      <c r="H106" s="36"/>
      <c r="I106" s="37"/>
      <c r="J106" s="37"/>
      <c r="K106" s="37"/>
      <c r="L106" s="37"/>
      <c r="M106" s="37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</row>
    <row r="107" spans="1:41" s="13" customFormat="1" hidden="1" outlineLevel="1">
      <c r="A107" s="12">
        <v>104</v>
      </c>
      <c r="B107" s="25" t="s">
        <v>10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</row>
    <row r="108" spans="1:41" s="13" customFormat="1" ht="47.25" collapsed="1">
      <c r="A108" s="7" t="s">
        <v>11</v>
      </c>
      <c r="B108" s="32" t="s">
        <v>31</v>
      </c>
      <c r="C108" s="27" t="s">
        <v>5</v>
      </c>
      <c r="D108" s="27" t="s">
        <v>6</v>
      </c>
      <c r="E108" s="27" t="s">
        <v>7</v>
      </c>
      <c r="F108" s="23" t="s">
        <v>13</v>
      </c>
      <c r="G108" s="27" t="s">
        <v>8</v>
      </c>
      <c r="H108" s="27" t="s">
        <v>14</v>
      </c>
      <c r="I108" s="27" t="s">
        <v>9</v>
      </c>
      <c r="J108" s="27" t="s">
        <v>29</v>
      </c>
      <c r="K108" s="28" t="s">
        <v>16</v>
      </c>
      <c r="L108" s="23" t="s">
        <v>17</v>
      </c>
      <c r="M108" s="23" t="s">
        <v>18</v>
      </c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</row>
    <row r="109" spans="1:41" s="13" customFormat="1" ht="63">
      <c r="A109" s="12">
        <v>4</v>
      </c>
      <c r="B109" s="52">
        <v>42552</v>
      </c>
      <c r="C109" s="53" t="s">
        <v>35</v>
      </c>
      <c r="D109" s="42">
        <v>9</v>
      </c>
      <c r="E109" s="47" t="s">
        <v>37</v>
      </c>
      <c r="F109" s="44" t="s">
        <v>38</v>
      </c>
      <c r="G109" s="44" t="s">
        <v>42</v>
      </c>
      <c r="H109" s="44" t="s">
        <v>43</v>
      </c>
      <c r="I109" s="44" t="s">
        <v>44</v>
      </c>
      <c r="J109" s="54">
        <v>43800</v>
      </c>
      <c r="K109" s="41">
        <v>0</v>
      </c>
      <c r="L109" s="42">
        <f>ROUND(K109*0.18,2)</f>
        <v>0</v>
      </c>
      <c r="M109" s="43">
        <f t="shared" ref="M109" si="2">K109+L109</f>
        <v>0</v>
      </c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</row>
    <row r="110" spans="1:41" s="13" customFormat="1" ht="31.5">
      <c r="A110" s="12">
        <v>5</v>
      </c>
      <c r="B110" s="55"/>
      <c r="C110" s="53" t="s">
        <v>26</v>
      </c>
      <c r="D110" s="42">
        <v>2</v>
      </c>
      <c r="E110" s="56"/>
      <c r="F110" s="57" t="s">
        <v>38</v>
      </c>
      <c r="G110" s="44" t="s">
        <v>45</v>
      </c>
      <c r="H110" s="44" t="s">
        <v>46</v>
      </c>
      <c r="I110" s="44" t="s">
        <v>47</v>
      </c>
      <c r="J110" s="54">
        <v>43800</v>
      </c>
      <c r="K110" s="41">
        <v>0</v>
      </c>
      <c r="L110" s="42">
        <f t="shared" ref="L110" si="3">ROUND(K110*0.18,2)</f>
        <v>0</v>
      </c>
      <c r="M110" s="43">
        <f t="shared" ref="M110" si="4">K110+L110</f>
        <v>0</v>
      </c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</row>
    <row r="111" spans="1:41" s="13" customFormat="1" hidden="1" outlineLevel="1">
      <c r="A111" s="12">
        <v>19</v>
      </c>
      <c r="B111" s="29" t="s">
        <v>4</v>
      </c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</row>
    <row r="112" spans="1:41" s="13" customFormat="1" hidden="1" outlineLevel="1">
      <c r="A112" s="12">
        <v>20</v>
      </c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</row>
    <row r="113" spans="1:41" s="13" customFormat="1" hidden="1" outlineLevel="1">
      <c r="A113" s="12">
        <v>34</v>
      </c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</row>
    <row r="114" spans="1:41" s="13" customFormat="1" hidden="1" outlineLevel="1">
      <c r="A114" s="12">
        <v>35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</row>
    <row r="115" spans="1:41" s="13" customFormat="1" hidden="1" outlineLevel="1">
      <c r="A115" s="12">
        <v>36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</row>
    <row r="116" spans="1:41" s="13" customFormat="1" hidden="1" outlineLevel="1">
      <c r="A116" s="12">
        <v>37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</row>
    <row r="117" spans="1:41" s="13" customFormat="1" hidden="1" outlineLevel="1">
      <c r="A117" s="12">
        <v>38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</row>
    <row r="118" spans="1:41" s="13" customFormat="1" hidden="1" outlineLevel="1">
      <c r="A118" s="12">
        <v>39</v>
      </c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</row>
    <row r="119" spans="1:41" s="13" customFormat="1" hidden="1" outlineLevel="1">
      <c r="A119" s="12">
        <v>40</v>
      </c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</row>
    <row r="120" spans="1:41" s="13" customFormat="1" hidden="1" outlineLevel="1">
      <c r="A120" s="12">
        <v>41</v>
      </c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</row>
    <row r="121" spans="1:41" s="13" customFormat="1" hidden="1" outlineLevel="1">
      <c r="A121" s="12">
        <v>42</v>
      </c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</row>
    <row r="122" spans="1:41" s="13" customFormat="1" hidden="1" outlineLevel="1">
      <c r="A122" s="12">
        <v>43</v>
      </c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</row>
    <row r="123" spans="1:41" s="13" customFormat="1" hidden="1" outlineLevel="1">
      <c r="A123" s="12">
        <v>44</v>
      </c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</row>
    <row r="124" spans="1:41" s="13" customFormat="1" hidden="1" outlineLevel="1">
      <c r="A124" s="12">
        <v>45</v>
      </c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</row>
    <row r="125" spans="1:41" s="13" customFormat="1" hidden="1" outlineLevel="1">
      <c r="A125" s="12">
        <v>46</v>
      </c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</row>
    <row r="126" spans="1:41" s="13" customFormat="1" hidden="1" outlineLevel="1">
      <c r="A126" s="12">
        <v>47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</row>
    <row r="127" spans="1:41" s="13" customFormat="1" hidden="1" outlineLevel="1">
      <c r="A127" s="12">
        <v>48</v>
      </c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</row>
    <row r="128" spans="1:41" s="13" customFormat="1" hidden="1" outlineLevel="1">
      <c r="A128" s="12">
        <v>49</v>
      </c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</row>
    <row r="129" spans="1:41" s="13" customFormat="1" hidden="1" outlineLevel="1">
      <c r="A129" s="12">
        <v>50</v>
      </c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</row>
    <row r="130" spans="1:41" s="13" customFormat="1" hidden="1" outlineLevel="1">
      <c r="A130" s="12">
        <v>59</v>
      </c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</row>
    <row r="131" spans="1:41" s="13" customFormat="1" hidden="1" outlineLevel="1">
      <c r="A131" s="12">
        <v>60</v>
      </c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</row>
    <row r="132" spans="1:41" s="13" customFormat="1" hidden="1" outlineLevel="1">
      <c r="A132" s="12">
        <v>61</v>
      </c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</row>
    <row r="133" spans="1:41" s="13" customFormat="1" hidden="1" outlineLevel="1">
      <c r="A133" s="12">
        <v>62</v>
      </c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</row>
    <row r="134" spans="1:41" s="13" customFormat="1" hidden="1" outlineLevel="1">
      <c r="A134" s="12">
        <v>63</v>
      </c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</row>
    <row r="135" spans="1:41" s="13" customFormat="1" hidden="1" outlineLevel="1">
      <c r="A135" s="12">
        <v>64</v>
      </c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</row>
    <row r="136" spans="1:41" s="13" customFormat="1" hidden="1" outlineLevel="1">
      <c r="A136" s="12">
        <v>65</v>
      </c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</row>
    <row r="137" spans="1:41" s="13" customFormat="1" hidden="1" outlineLevel="1">
      <c r="A137" s="12">
        <v>66</v>
      </c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</row>
    <row r="138" spans="1:41" s="13" customFormat="1" hidden="1" outlineLevel="1">
      <c r="A138" s="12">
        <v>67</v>
      </c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</row>
    <row r="139" spans="1:41" s="13" customFormat="1" hidden="1" outlineLevel="1">
      <c r="A139" s="12">
        <v>68</v>
      </c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</row>
    <row r="140" spans="1:41" s="13" customFormat="1" hidden="1" outlineLevel="1">
      <c r="A140" s="12">
        <v>69</v>
      </c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</row>
    <row r="141" spans="1:41" s="13" customFormat="1" hidden="1" outlineLevel="1">
      <c r="A141" s="12">
        <v>70</v>
      </c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</row>
    <row r="142" spans="1:41" s="13" customFormat="1" hidden="1" outlineLevel="1">
      <c r="A142" s="12">
        <v>71</v>
      </c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</row>
    <row r="143" spans="1:41" s="13" customFormat="1" hidden="1" outlineLevel="1">
      <c r="A143" s="12">
        <v>72</v>
      </c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</row>
    <row r="144" spans="1:41" s="13" customFormat="1" hidden="1" outlineLevel="1">
      <c r="A144" s="12">
        <v>73</v>
      </c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</row>
    <row r="145" spans="1:41" s="13" customFormat="1" hidden="1" outlineLevel="1">
      <c r="A145" s="12">
        <v>74</v>
      </c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</row>
    <row r="146" spans="1:41" s="13" customFormat="1" hidden="1" outlineLevel="1">
      <c r="A146" s="12">
        <v>75</v>
      </c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</row>
    <row r="147" spans="1:41" s="13" customFormat="1" hidden="1" outlineLevel="1">
      <c r="A147" s="12">
        <v>76</v>
      </c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</row>
    <row r="148" spans="1:41" s="13" customFormat="1" hidden="1" outlineLevel="1">
      <c r="A148" s="12">
        <v>77</v>
      </c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</row>
    <row r="149" spans="1:41" s="13" customFormat="1" hidden="1" outlineLevel="1">
      <c r="A149" s="12">
        <v>78</v>
      </c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</row>
    <row r="150" spans="1:41" s="13" customFormat="1" hidden="1" outlineLevel="1">
      <c r="A150" s="12">
        <v>79</v>
      </c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</row>
    <row r="151" spans="1:41" s="13" customFormat="1" hidden="1" outlineLevel="1">
      <c r="A151" s="12">
        <v>80</v>
      </c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</row>
    <row r="152" spans="1:41" s="13" customFormat="1" hidden="1" outlineLevel="1">
      <c r="A152" s="12">
        <v>81</v>
      </c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</row>
    <row r="153" spans="1:41" s="13" customFormat="1" hidden="1" outlineLevel="1">
      <c r="A153" s="12">
        <v>82</v>
      </c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</row>
    <row r="154" spans="1:41" s="13" customFormat="1" hidden="1" outlineLevel="1">
      <c r="A154" s="12">
        <v>83</v>
      </c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</row>
    <row r="155" spans="1:41" s="13" customFormat="1" hidden="1" outlineLevel="1">
      <c r="A155" s="12">
        <v>84</v>
      </c>
      <c r="B155" s="15"/>
      <c r="C155" s="16"/>
      <c r="D155" s="16"/>
      <c r="E155" s="16"/>
      <c r="F155" s="16"/>
      <c r="G155" s="16"/>
      <c r="H155" s="16"/>
      <c r="I155" s="16"/>
      <c r="J155" s="16"/>
      <c r="K155" s="16"/>
      <c r="L155" s="17"/>
      <c r="M155" s="40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</row>
    <row r="156" spans="1:41" s="13" customFormat="1" hidden="1" outlineLevel="1">
      <c r="A156" s="12">
        <v>85</v>
      </c>
      <c r="B156" s="15"/>
      <c r="C156" s="16"/>
      <c r="D156" s="16"/>
      <c r="E156" s="16"/>
      <c r="F156" s="16"/>
      <c r="G156" s="16"/>
      <c r="H156" s="16"/>
      <c r="I156" s="16"/>
      <c r="J156" s="16"/>
      <c r="K156" s="16"/>
      <c r="L156" s="17"/>
      <c r="M156" s="40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</row>
    <row r="157" spans="1:41" s="13" customFormat="1" hidden="1" outlineLevel="1">
      <c r="A157" s="12">
        <v>86</v>
      </c>
      <c r="B157" s="15"/>
      <c r="C157" s="16"/>
      <c r="D157" s="16"/>
      <c r="E157" s="16"/>
      <c r="F157" s="16"/>
      <c r="G157" s="16"/>
      <c r="H157" s="16"/>
      <c r="I157" s="16"/>
      <c r="J157" s="16"/>
      <c r="K157" s="16"/>
      <c r="L157" s="17"/>
      <c r="M157" s="40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</row>
    <row r="158" spans="1:41" s="13" customFormat="1" hidden="1" outlineLevel="1">
      <c r="A158" s="12">
        <v>87</v>
      </c>
      <c r="B158" s="15"/>
      <c r="C158" s="16"/>
      <c r="D158" s="16"/>
      <c r="E158" s="16"/>
      <c r="F158" s="16"/>
      <c r="G158" s="16"/>
      <c r="H158" s="16"/>
      <c r="I158" s="16"/>
      <c r="J158" s="16"/>
      <c r="K158" s="16"/>
      <c r="L158" s="17"/>
      <c r="M158" s="40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</row>
    <row r="159" spans="1:41" s="13" customFormat="1" hidden="1" outlineLevel="1">
      <c r="A159" s="12">
        <v>88</v>
      </c>
      <c r="B159" s="15"/>
      <c r="C159" s="16"/>
      <c r="D159" s="16"/>
      <c r="E159" s="16"/>
      <c r="F159" s="16"/>
      <c r="G159" s="16"/>
      <c r="H159" s="16"/>
      <c r="I159" s="16"/>
      <c r="J159" s="16"/>
      <c r="K159" s="16"/>
      <c r="L159" s="17"/>
      <c r="M159" s="40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</row>
    <row r="160" spans="1:41" s="13" customFormat="1" hidden="1" outlineLevel="1">
      <c r="A160" s="12">
        <v>89</v>
      </c>
      <c r="B160" s="15"/>
      <c r="C160" s="16"/>
      <c r="D160" s="16"/>
      <c r="E160" s="16"/>
      <c r="F160" s="16"/>
      <c r="G160" s="16"/>
      <c r="H160" s="16"/>
      <c r="I160" s="16"/>
      <c r="J160" s="16"/>
      <c r="K160" s="16"/>
      <c r="L160" s="17"/>
      <c r="M160" s="40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</row>
    <row r="161" spans="1:41" s="13" customFormat="1" hidden="1" outlineLevel="1">
      <c r="A161" s="12">
        <v>90</v>
      </c>
      <c r="B161" s="15"/>
      <c r="C161" s="16"/>
      <c r="D161" s="16"/>
      <c r="E161" s="16"/>
      <c r="F161" s="16"/>
      <c r="G161" s="16"/>
      <c r="H161" s="16"/>
      <c r="I161" s="16"/>
      <c r="J161" s="16"/>
      <c r="K161" s="16"/>
      <c r="L161" s="17"/>
      <c r="M161" s="40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</row>
    <row r="162" spans="1:41" s="13" customFormat="1" hidden="1" outlineLevel="1">
      <c r="A162" s="12">
        <v>91</v>
      </c>
      <c r="B162" s="15"/>
      <c r="C162" s="16"/>
      <c r="D162" s="16"/>
      <c r="E162" s="16"/>
      <c r="F162" s="16"/>
      <c r="G162" s="16"/>
      <c r="H162" s="16"/>
      <c r="I162" s="16"/>
      <c r="J162" s="16"/>
      <c r="K162" s="16"/>
      <c r="L162" s="17"/>
      <c r="M162" s="40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</row>
    <row r="163" spans="1:41" s="13" customFormat="1" hidden="1" outlineLevel="1">
      <c r="A163" s="12">
        <v>92</v>
      </c>
      <c r="B163" s="15"/>
      <c r="C163" s="16"/>
      <c r="D163" s="16"/>
      <c r="E163" s="16"/>
      <c r="F163" s="16"/>
      <c r="G163" s="16"/>
      <c r="H163" s="16"/>
      <c r="I163" s="16"/>
      <c r="J163" s="16"/>
      <c r="K163" s="16"/>
      <c r="L163" s="17"/>
      <c r="M163" s="40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</row>
    <row r="164" spans="1:41" s="13" customFormat="1" hidden="1" outlineLevel="1">
      <c r="A164" s="12">
        <v>93</v>
      </c>
      <c r="B164" s="15"/>
      <c r="C164" s="16"/>
      <c r="D164" s="16"/>
      <c r="E164" s="16"/>
      <c r="F164" s="16"/>
      <c r="G164" s="16"/>
      <c r="H164" s="16"/>
      <c r="I164" s="16"/>
      <c r="J164" s="16"/>
      <c r="K164" s="16"/>
      <c r="L164" s="17"/>
      <c r="M164" s="40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</row>
    <row r="165" spans="1:41" s="13" customFormat="1" hidden="1" outlineLevel="1">
      <c r="A165" s="12">
        <v>94</v>
      </c>
      <c r="B165" s="15"/>
      <c r="C165" s="16"/>
      <c r="D165" s="16"/>
      <c r="E165" s="16"/>
      <c r="F165" s="16"/>
      <c r="G165" s="16"/>
      <c r="H165" s="16"/>
      <c r="I165" s="16"/>
      <c r="J165" s="16"/>
      <c r="K165" s="16"/>
      <c r="L165" s="17"/>
      <c r="M165" s="40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</row>
    <row r="166" spans="1:41" s="13" customFormat="1" hidden="1" outlineLevel="1">
      <c r="A166" s="12">
        <v>95</v>
      </c>
      <c r="B166" s="15"/>
      <c r="C166" s="16"/>
      <c r="D166" s="16"/>
      <c r="E166" s="16"/>
      <c r="F166" s="16"/>
      <c r="G166" s="16"/>
      <c r="H166" s="16"/>
      <c r="I166" s="16"/>
      <c r="J166" s="16"/>
      <c r="K166" s="16"/>
      <c r="L166" s="17"/>
      <c r="M166" s="40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</row>
    <row r="167" spans="1:41" s="13" customFormat="1" hidden="1" outlineLevel="1">
      <c r="A167" s="12">
        <v>96</v>
      </c>
      <c r="B167" s="15"/>
      <c r="C167" s="16"/>
      <c r="D167" s="16"/>
      <c r="E167" s="16"/>
      <c r="F167" s="16"/>
      <c r="G167" s="16"/>
      <c r="H167" s="16"/>
      <c r="I167" s="16"/>
      <c r="J167" s="16"/>
      <c r="K167" s="16"/>
      <c r="L167" s="17"/>
      <c r="M167" s="40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</row>
    <row r="168" spans="1:41" s="13" customFormat="1" collapsed="1">
      <c r="A168" s="12"/>
      <c r="B168" s="15"/>
      <c r="C168" s="16"/>
      <c r="D168" s="4"/>
      <c r="E168" s="18" t="s">
        <v>19</v>
      </c>
      <c r="F168" s="19"/>
      <c r="G168" s="19"/>
      <c r="H168" s="20"/>
      <c r="I168" s="20"/>
      <c r="J168" s="20"/>
      <c r="K168" s="20">
        <f>SUM(K11:K13,K109:K110)</f>
        <v>0</v>
      </c>
      <c r="L168" s="20">
        <f>SUM(L11:L13,L109:L110)</f>
        <v>0</v>
      </c>
      <c r="M168" s="20">
        <f>SUM(M11:M13,M109:M110)</f>
        <v>0</v>
      </c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</row>
    <row r="169" spans="1:41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41" ht="51.75" customHeight="1">
      <c r="A170" s="62" t="s">
        <v>48</v>
      </c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</row>
    <row r="171" spans="1:41" ht="16.5" customHeight="1"/>
    <row r="172" spans="1:41" ht="24.75" customHeight="1">
      <c r="C172" s="1"/>
      <c r="D172" s="1"/>
      <c r="E172" s="1"/>
      <c r="F172" s="1"/>
      <c r="G172" s="1"/>
      <c r="H172" s="1"/>
      <c r="I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41">
      <c r="A173" s="1" t="s">
        <v>20</v>
      </c>
      <c r="C173" s="1"/>
      <c r="D173" s="1"/>
      <c r="E173" s="1"/>
      <c r="F173" s="1"/>
      <c r="G173" s="1"/>
      <c r="H173" s="1"/>
      <c r="I173" s="1" t="s">
        <v>21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41">
      <c r="C174" s="1"/>
      <c r="D174" s="1"/>
      <c r="E174" s="1"/>
      <c r="F174" s="1"/>
      <c r="G174" s="1"/>
      <c r="H174" s="1"/>
      <c r="I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41">
      <c r="C175" s="1"/>
      <c r="D175" s="1"/>
      <c r="E175" s="1"/>
      <c r="F175" s="1"/>
      <c r="G175" s="1"/>
      <c r="H175" s="1"/>
      <c r="I175" s="1" t="s">
        <v>22</v>
      </c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41">
      <c r="A176" s="1" t="s">
        <v>23</v>
      </c>
      <c r="C176" s="1"/>
      <c r="D176" s="1"/>
      <c r="E176" s="1"/>
      <c r="F176" s="1"/>
      <c r="G176" s="1"/>
      <c r="H176" s="1"/>
      <c r="I176" s="1" t="s">
        <v>23</v>
      </c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27.75" customHeight="1">
      <c r="A177" s="1" t="s">
        <v>28</v>
      </c>
      <c r="C177" s="1"/>
      <c r="D177" s="1"/>
      <c r="E177" s="1"/>
      <c r="F177" s="1"/>
      <c r="G177" s="1"/>
      <c r="H177" s="1"/>
      <c r="I177" s="1" t="s">
        <v>24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>
      <c r="C178" s="1"/>
      <c r="D178" s="1"/>
      <c r="E178" s="1"/>
      <c r="F178" s="1"/>
      <c r="G178" s="1"/>
      <c r="H178" s="1"/>
      <c r="I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>
      <c r="C179" s="1"/>
      <c r="D179" s="1"/>
      <c r="E179" s="1"/>
      <c r="F179" s="1"/>
      <c r="G179" s="1"/>
      <c r="H179" s="1"/>
      <c r="I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>
      <c r="C180" s="1"/>
      <c r="D180" s="1"/>
      <c r="E180" s="1"/>
      <c r="F180" s="1"/>
      <c r="G180" s="1"/>
      <c r="H180" s="1"/>
      <c r="I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>
      <c r="C181" s="1"/>
      <c r="D181" s="1"/>
      <c r="E181" s="1"/>
      <c r="F181" s="1"/>
      <c r="G181" s="1"/>
      <c r="H181" s="1"/>
      <c r="I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5" spans="1:23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3:23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3:23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3:23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3:23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3:23">
      <c r="C197" s="1"/>
      <c r="D197" s="1"/>
      <c r="E197" s="1"/>
      <c r="F197" s="1"/>
      <c r="G197" s="1"/>
      <c r="H197" s="1"/>
      <c r="I197" s="1"/>
      <c r="J197" s="6"/>
      <c r="K197" s="6"/>
      <c r="L197" s="6"/>
      <c r="M197" s="6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3:23">
      <c r="C198" s="1"/>
      <c r="D198" s="1"/>
      <c r="E198" s="1"/>
      <c r="F198" s="1"/>
      <c r="G198" s="1"/>
      <c r="H198" s="1"/>
      <c r="I198" s="1"/>
      <c r="J198" s="6"/>
      <c r="K198" s="6"/>
      <c r="L198" s="6"/>
      <c r="M198" s="6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3:23">
      <c r="C199" s="1"/>
      <c r="D199" s="1"/>
      <c r="E199" s="1"/>
      <c r="F199" s="1"/>
      <c r="G199" s="1"/>
      <c r="H199" s="1"/>
      <c r="I199" s="6"/>
      <c r="J199" s="6"/>
      <c r="K199" s="6"/>
      <c r="L199" s="6"/>
      <c r="M199" s="6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3:23">
      <c r="C200" s="1"/>
      <c r="D200" s="1"/>
      <c r="E200" s="1"/>
      <c r="F200" s="1"/>
      <c r="G200" s="1"/>
      <c r="H200" s="1"/>
      <c r="I200" s="6"/>
      <c r="J200" s="6"/>
      <c r="K200" s="6"/>
      <c r="L200" s="6"/>
      <c r="M200" s="6"/>
      <c r="N200" s="1"/>
      <c r="O200" s="1"/>
      <c r="P200" s="1"/>
      <c r="Q200" s="1"/>
      <c r="R200" s="1"/>
      <c r="S200" s="1"/>
      <c r="T200" s="1"/>
      <c r="U200" s="1"/>
      <c r="V200" s="1"/>
    </row>
    <row r="201" spans="3:23">
      <c r="C201" s="1"/>
      <c r="D201" s="1"/>
      <c r="E201" s="1"/>
      <c r="F201" s="1"/>
      <c r="G201" s="1"/>
      <c r="H201" s="1"/>
      <c r="I201" s="6"/>
      <c r="J201" s="6"/>
      <c r="K201" s="6"/>
      <c r="L201" s="6"/>
      <c r="M201" s="6"/>
      <c r="N201" s="1"/>
      <c r="O201" s="1"/>
      <c r="P201" s="1"/>
      <c r="Q201" s="1"/>
      <c r="R201" s="1"/>
      <c r="S201" s="1"/>
      <c r="T201" s="1"/>
      <c r="U201" s="1"/>
      <c r="V201" s="1"/>
    </row>
    <row r="202" spans="3:23">
      <c r="C202" s="1"/>
      <c r="D202" s="1"/>
      <c r="E202" s="1"/>
      <c r="F202" s="1"/>
      <c r="G202" s="1"/>
      <c r="H202" s="1"/>
      <c r="I202" s="6"/>
      <c r="J202" s="6"/>
      <c r="K202" s="6"/>
      <c r="L202" s="6"/>
      <c r="M202" s="6"/>
      <c r="N202" s="1"/>
      <c r="O202" s="1"/>
      <c r="P202" s="1"/>
      <c r="Q202" s="1"/>
      <c r="R202" s="1"/>
      <c r="S202" s="1"/>
      <c r="T202" s="1"/>
      <c r="U202" s="1"/>
      <c r="V202" s="1"/>
    </row>
    <row r="203" spans="3:23">
      <c r="C203" s="1"/>
      <c r="D203" s="1"/>
      <c r="E203" s="1"/>
      <c r="F203" s="1"/>
      <c r="G203" s="1"/>
      <c r="H203" s="1"/>
      <c r="I203" s="6"/>
      <c r="J203" s="6"/>
      <c r="K203" s="6"/>
      <c r="L203" s="6"/>
      <c r="M203" s="6"/>
      <c r="N203" s="1"/>
      <c r="O203" s="1"/>
      <c r="P203" s="1"/>
      <c r="Q203" s="1"/>
      <c r="R203" s="1"/>
      <c r="S203" s="1"/>
      <c r="T203" s="1"/>
      <c r="U203" s="1"/>
      <c r="V203" s="1"/>
    </row>
    <row r="204" spans="3:23">
      <c r="C204" s="1"/>
      <c r="D204" s="1"/>
      <c r="E204" s="1"/>
      <c r="F204" s="1"/>
      <c r="G204" s="1"/>
      <c r="H204" s="1"/>
      <c r="I204" s="6"/>
      <c r="J204" s="6"/>
      <c r="K204" s="6"/>
      <c r="L204" s="6"/>
      <c r="M204" s="6"/>
      <c r="N204" s="1"/>
      <c r="O204" s="1"/>
      <c r="P204" s="1"/>
      <c r="Q204" s="1"/>
      <c r="R204" s="1"/>
      <c r="S204" s="1"/>
      <c r="T204" s="1"/>
      <c r="U204" s="1"/>
      <c r="V204" s="1"/>
    </row>
    <row r="205" spans="3:23">
      <c r="C205" s="1"/>
      <c r="D205" s="1"/>
      <c r="E205" s="1"/>
      <c r="F205" s="1"/>
      <c r="G205" s="1"/>
      <c r="H205" s="1"/>
      <c r="I205" s="6"/>
      <c r="J205" s="6"/>
      <c r="K205" s="6"/>
      <c r="L205" s="6"/>
      <c r="M205" s="6"/>
      <c r="N205" s="1"/>
      <c r="O205" s="1"/>
      <c r="P205" s="1"/>
      <c r="Q205" s="1"/>
      <c r="R205" s="1"/>
      <c r="S205" s="1"/>
      <c r="T205" s="1"/>
      <c r="U205" s="1"/>
      <c r="V205" s="1"/>
    </row>
    <row r="206" spans="3:23">
      <c r="C206" s="1"/>
      <c r="D206" s="1"/>
      <c r="E206" s="1"/>
      <c r="F206" s="1"/>
      <c r="G206" s="1"/>
      <c r="H206" s="1"/>
      <c r="I206" s="6"/>
      <c r="J206" s="6"/>
      <c r="K206" s="6"/>
      <c r="L206" s="6"/>
      <c r="M206" s="6"/>
      <c r="N206" s="1"/>
      <c r="O206" s="1"/>
      <c r="P206" s="1"/>
      <c r="Q206" s="1"/>
      <c r="R206" s="1"/>
      <c r="S206" s="1"/>
      <c r="T206" s="1"/>
      <c r="U206" s="1"/>
      <c r="V206" s="1"/>
    </row>
    <row r="207" spans="3:23">
      <c r="C207" s="1"/>
      <c r="D207" s="1"/>
      <c r="E207" s="1"/>
      <c r="F207" s="1"/>
      <c r="G207" s="1"/>
      <c r="H207" s="1"/>
      <c r="I207" s="6"/>
      <c r="J207" s="6"/>
      <c r="K207" s="6"/>
      <c r="L207" s="6"/>
      <c r="M207" s="6"/>
      <c r="N207" s="1"/>
      <c r="O207" s="1"/>
      <c r="P207" s="1"/>
      <c r="Q207" s="1"/>
      <c r="R207" s="1"/>
      <c r="S207" s="1"/>
      <c r="T207" s="1"/>
      <c r="U207" s="1"/>
      <c r="V207" s="1"/>
    </row>
    <row r="208" spans="3:23">
      <c r="C208" s="1"/>
      <c r="D208" s="1"/>
      <c r="E208" s="1"/>
      <c r="F208" s="1"/>
      <c r="G208" s="1"/>
      <c r="H208" s="1"/>
      <c r="I208" s="6"/>
      <c r="J208" s="6"/>
      <c r="K208" s="6"/>
      <c r="L208" s="6"/>
      <c r="M208" s="6"/>
      <c r="N208" s="1"/>
      <c r="O208" s="1"/>
      <c r="P208" s="1"/>
      <c r="Q208" s="1"/>
      <c r="R208" s="1"/>
      <c r="S208" s="1"/>
      <c r="T208" s="1"/>
      <c r="U208" s="1"/>
      <c r="V208" s="1"/>
    </row>
    <row r="209" spans="3:22">
      <c r="C209" s="1"/>
      <c r="D209" s="1"/>
      <c r="E209" s="1"/>
      <c r="F209" s="1"/>
      <c r="G209" s="1"/>
      <c r="H209" s="1"/>
      <c r="I209" s="6"/>
      <c r="J209" s="6"/>
      <c r="K209" s="6"/>
      <c r="L209" s="6"/>
      <c r="M209" s="6"/>
      <c r="N209" s="1"/>
      <c r="O209" s="1"/>
      <c r="P209" s="1"/>
      <c r="Q209" s="1"/>
      <c r="R209" s="1"/>
      <c r="S209" s="1"/>
      <c r="T209" s="1"/>
      <c r="U209" s="1"/>
      <c r="V209" s="1"/>
    </row>
    <row r="210" spans="3:22">
      <c r="C210" s="1"/>
      <c r="D210" s="1"/>
      <c r="E210" s="1"/>
      <c r="F210" s="1"/>
      <c r="G210" s="1"/>
      <c r="H210" s="1"/>
      <c r="I210" s="6"/>
      <c r="J210" s="6"/>
      <c r="K210" s="6"/>
      <c r="L210" s="6"/>
      <c r="M210" s="6"/>
      <c r="N210" s="1"/>
      <c r="O210" s="1"/>
      <c r="P210" s="1"/>
      <c r="Q210" s="1"/>
      <c r="R210" s="1"/>
      <c r="S210" s="1"/>
      <c r="T210" s="1"/>
      <c r="U210" s="1"/>
      <c r="V210" s="1"/>
    </row>
    <row r="211" spans="3:22">
      <c r="C211" s="1"/>
      <c r="D211" s="1"/>
      <c r="E211" s="1"/>
      <c r="F211" s="1"/>
      <c r="G211" s="1"/>
      <c r="H211" s="1"/>
      <c r="I211" s="6"/>
      <c r="J211" s="6"/>
      <c r="K211" s="6"/>
      <c r="L211" s="6"/>
      <c r="M211" s="6"/>
      <c r="N211" s="1"/>
      <c r="O211" s="1"/>
      <c r="P211" s="1"/>
      <c r="Q211" s="1"/>
      <c r="R211" s="1"/>
      <c r="S211" s="1"/>
      <c r="T211" s="1"/>
      <c r="U211" s="1"/>
      <c r="V211" s="1"/>
    </row>
    <row r="212" spans="3:22">
      <c r="C212" s="1"/>
      <c r="D212" s="1"/>
      <c r="E212" s="1"/>
      <c r="F212" s="1"/>
      <c r="G212" s="1"/>
      <c r="H212" s="1"/>
      <c r="I212" s="6"/>
      <c r="J212" s="6"/>
      <c r="K212" s="6"/>
      <c r="L212" s="6"/>
      <c r="M212" s="6"/>
      <c r="N212" s="1"/>
      <c r="O212" s="1"/>
      <c r="P212" s="1"/>
      <c r="Q212" s="1"/>
      <c r="R212" s="1"/>
      <c r="S212" s="1"/>
      <c r="T212" s="1"/>
      <c r="U212" s="1"/>
      <c r="V212" s="1"/>
    </row>
    <row r="213" spans="3:22">
      <c r="C213" s="1"/>
      <c r="D213" s="1"/>
      <c r="E213" s="1"/>
      <c r="F213" s="1"/>
      <c r="G213" s="1"/>
      <c r="H213" s="1"/>
      <c r="I213" s="6"/>
      <c r="J213" s="6"/>
      <c r="K213" s="6"/>
      <c r="L213" s="6"/>
      <c r="M213" s="6"/>
      <c r="N213" s="1"/>
      <c r="O213" s="1"/>
      <c r="P213" s="1"/>
      <c r="Q213" s="1"/>
      <c r="R213" s="1"/>
      <c r="S213" s="1"/>
      <c r="T213" s="1"/>
      <c r="U213" s="1"/>
      <c r="V213" s="1"/>
    </row>
    <row r="214" spans="3:22">
      <c r="C214" s="1"/>
      <c r="D214" s="1"/>
      <c r="E214" s="1"/>
      <c r="F214" s="1"/>
      <c r="G214" s="1"/>
      <c r="H214" s="1"/>
      <c r="I214" s="6"/>
      <c r="J214" s="6"/>
      <c r="K214" s="6"/>
      <c r="L214" s="6"/>
      <c r="M214" s="6"/>
      <c r="N214" s="1"/>
      <c r="O214" s="1"/>
      <c r="P214" s="1"/>
      <c r="Q214" s="1"/>
      <c r="R214" s="1"/>
      <c r="S214" s="1"/>
      <c r="T214" s="1"/>
      <c r="U214" s="1"/>
      <c r="V214" s="1"/>
    </row>
    <row r="215" spans="3:22">
      <c r="C215" s="1"/>
      <c r="D215" s="1"/>
      <c r="E215" s="1"/>
      <c r="F215" s="1"/>
      <c r="G215" s="1"/>
      <c r="H215" s="1"/>
      <c r="I215" s="6"/>
      <c r="J215" s="6"/>
      <c r="K215" s="6"/>
      <c r="L215" s="6"/>
      <c r="M215" s="6"/>
      <c r="N215" s="1"/>
      <c r="O215" s="1"/>
      <c r="P215" s="1"/>
      <c r="Q215" s="1"/>
      <c r="R215" s="1"/>
      <c r="S215" s="1"/>
      <c r="T215" s="1"/>
      <c r="U215" s="1"/>
      <c r="V215" s="1"/>
    </row>
    <row r="216" spans="3:22">
      <c r="C216" s="1"/>
      <c r="D216" s="1"/>
      <c r="E216" s="1"/>
      <c r="F216" s="1"/>
      <c r="G216" s="1"/>
      <c r="H216" s="1"/>
      <c r="I216" s="6"/>
      <c r="J216" s="6"/>
      <c r="K216" s="6"/>
      <c r="L216" s="6"/>
      <c r="M216" s="6"/>
      <c r="N216" s="1"/>
      <c r="O216" s="1"/>
      <c r="P216" s="1"/>
      <c r="Q216" s="1"/>
      <c r="R216" s="1"/>
      <c r="S216" s="1"/>
      <c r="T216" s="1"/>
      <c r="U216" s="1"/>
      <c r="V216" s="1"/>
    </row>
    <row r="217" spans="3:22">
      <c r="C217" s="1"/>
      <c r="D217" s="1"/>
      <c r="E217" s="1"/>
      <c r="F217" s="1"/>
      <c r="G217" s="1"/>
      <c r="H217" s="1"/>
      <c r="I217" s="6"/>
      <c r="J217" s="6"/>
      <c r="K217" s="6"/>
      <c r="L217" s="6"/>
      <c r="M217" s="6"/>
      <c r="N217" s="1"/>
      <c r="O217" s="1"/>
      <c r="P217" s="1"/>
      <c r="Q217" s="1"/>
      <c r="R217" s="1"/>
      <c r="S217" s="1"/>
      <c r="T217" s="1"/>
      <c r="U217" s="1"/>
      <c r="V217" s="1"/>
    </row>
    <row r="218" spans="3:22">
      <c r="C218" s="1"/>
      <c r="D218" s="1"/>
      <c r="E218" s="1"/>
      <c r="F218" s="1"/>
      <c r="G218" s="1"/>
      <c r="H218" s="1"/>
      <c r="I218" s="6"/>
      <c r="J218" s="6"/>
      <c r="K218" s="6"/>
      <c r="L218" s="6"/>
      <c r="M218" s="6"/>
      <c r="N218" s="1"/>
      <c r="O218" s="1"/>
      <c r="P218" s="1"/>
      <c r="Q218" s="1"/>
      <c r="R218" s="1"/>
      <c r="S218" s="1"/>
      <c r="T218" s="1"/>
      <c r="U218" s="1"/>
      <c r="V218" s="1"/>
    </row>
    <row r="219" spans="3:22">
      <c r="C219" s="1"/>
      <c r="D219" s="1"/>
      <c r="E219" s="1"/>
      <c r="F219" s="1"/>
      <c r="G219" s="1"/>
      <c r="H219" s="1"/>
      <c r="I219" s="6"/>
      <c r="J219" s="6"/>
      <c r="K219" s="6"/>
      <c r="L219" s="6"/>
      <c r="M219" s="6"/>
      <c r="N219" s="1"/>
      <c r="O219" s="1"/>
      <c r="P219" s="1"/>
      <c r="Q219" s="1"/>
      <c r="R219" s="1"/>
      <c r="S219" s="1"/>
      <c r="T219" s="1"/>
      <c r="U219" s="1"/>
      <c r="V219" s="1"/>
    </row>
    <row r="220" spans="3:22">
      <c r="C220" s="1"/>
      <c r="D220" s="1"/>
      <c r="E220" s="1"/>
      <c r="F220" s="1"/>
      <c r="G220" s="1"/>
      <c r="H220" s="1"/>
      <c r="I220" s="6"/>
      <c r="J220" s="6"/>
      <c r="K220" s="6"/>
      <c r="L220" s="6"/>
      <c r="M220" s="6"/>
      <c r="N220" s="1"/>
      <c r="O220" s="1"/>
      <c r="P220" s="1"/>
      <c r="Q220" s="1"/>
      <c r="R220" s="1"/>
      <c r="S220" s="1"/>
      <c r="T220" s="1"/>
      <c r="U220" s="1"/>
      <c r="V220" s="1"/>
    </row>
    <row r="221" spans="3:22">
      <c r="C221" s="1"/>
      <c r="D221" s="1"/>
      <c r="E221" s="1"/>
      <c r="F221" s="1"/>
      <c r="G221" s="1"/>
      <c r="H221" s="1"/>
      <c r="I221" s="6"/>
      <c r="J221" s="6"/>
      <c r="K221" s="6"/>
      <c r="L221" s="6"/>
      <c r="M221" s="6"/>
      <c r="N221" s="1"/>
      <c r="O221" s="1"/>
      <c r="P221" s="1"/>
      <c r="Q221" s="1"/>
      <c r="R221" s="1"/>
      <c r="S221" s="1"/>
      <c r="T221" s="1"/>
      <c r="U221" s="1"/>
      <c r="V221" s="1"/>
    </row>
    <row r="222" spans="3:22">
      <c r="C222" s="1"/>
      <c r="D222" s="1"/>
      <c r="E222" s="1"/>
      <c r="F222" s="1"/>
      <c r="G222" s="1"/>
      <c r="H222" s="1"/>
      <c r="I222" s="6"/>
      <c r="J222" s="6"/>
      <c r="K222" s="6"/>
      <c r="L222" s="6"/>
      <c r="M222" s="6"/>
      <c r="N222" s="1"/>
      <c r="O222" s="1"/>
      <c r="P222" s="1"/>
      <c r="Q222" s="1"/>
      <c r="R222" s="1"/>
      <c r="S222" s="1"/>
      <c r="T222" s="1"/>
      <c r="U222" s="1"/>
      <c r="V222" s="1"/>
    </row>
    <row r="223" spans="3:22">
      <c r="C223" s="1"/>
      <c r="D223" s="1"/>
      <c r="E223" s="1"/>
      <c r="F223" s="1"/>
      <c r="G223" s="1"/>
      <c r="H223" s="1"/>
      <c r="I223" s="6"/>
      <c r="J223" s="6"/>
      <c r="K223" s="6"/>
      <c r="L223" s="6"/>
      <c r="M223" s="6"/>
      <c r="N223" s="1"/>
      <c r="O223" s="1"/>
      <c r="P223" s="1"/>
      <c r="Q223" s="1"/>
      <c r="R223" s="1"/>
      <c r="S223" s="1"/>
      <c r="T223" s="1"/>
      <c r="U223" s="1"/>
      <c r="V223" s="1"/>
    </row>
    <row r="224" spans="3:22">
      <c r="C224" s="1"/>
      <c r="D224" s="1"/>
      <c r="E224" s="1"/>
      <c r="F224" s="1"/>
      <c r="G224" s="1"/>
      <c r="H224" s="1"/>
      <c r="I224" s="6"/>
      <c r="J224" s="6"/>
      <c r="K224" s="6"/>
      <c r="L224" s="6"/>
      <c r="M224" s="6"/>
      <c r="N224" s="1"/>
      <c r="O224" s="1"/>
      <c r="P224" s="1"/>
      <c r="Q224" s="1"/>
      <c r="R224" s="1"/>
      <c r="S224" s="1"/>
      <c r="T224" s="1"/>
      <c r="U224" s="1"/>
      <c r="V224" s="1"/>
    </row>
    <row r="225" spans="3:22">
      <c r="C225" s="1"/>
      <c r="D225" s="1"/>
      <c r="E225" s="1"/>
      <c r="F225" s="1"/>
      <c r="G225" s="1"/>
      <c r="H225" s="1"/>
      <c r="I225" s="6"/>
      <c r="J225" s="6"/>
      <c r="K225" s="6"/>
      <c r="L225" s="6"/>
      <c r="M225" s="6"/>
      <c r="N225" s="1"/>
      <c r="O225" s="1"/>
      <c r="P225" s="1"/>
      <c r="Q225" s="1"/>
      <c r="R225" s="1"/>
      <c r="S225" s="1"/>
      <c r="T225" s="1"/>
      <c r="U225" s="1"/>
      <c r="V225" s="1"/>
    </row>
  </sheetData>
  <mergeCells count="4">
    <mergeCell ref="H1:M1"/>
    <mergeCell ref="A101:M101"/>
    <mergeCell ref="A2:M2"/>
    <mergeCell ref="A170:M170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Кузьменков Сергей Викторович</cp:lastModifiedBy>
  <cp:lastPrinted>2015-05-07T06:54:08Z</cp:lastPrinted>
  <dcterms:created xsi:type="dcterms:W3CDTF">2012-10-26T11:05:15Z</dcterms:created>
  <dcterms:modified xsi:type="dcterms:W3CDTF">2015-06-01T05:55:37Z</dcterms:modified>
</cp:coreProperties>
</file>